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D24" i="1" s="1"/>
  <c r="C14" i="1"/>
  <c r="C3" i="1"/>
  <c r="E24" i="1" l="1"/>
  <c r="C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<sst xmlns="http://schemas.openxmlformats.org/spreadsheetml/2006/main" count="51" uniqueCount="42">
  <si>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</si>
  <si>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</si>
  <si>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</si>
  <si>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</si>
  <si>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</si>
  <si>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</si>
  <si>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</si>
  <si>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</si>
  <si>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</si>
  <si>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</si>
  <si>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</si>
  <si>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</si>
  <si>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</si>
  <si>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</si>
  <si>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</si>
  <si>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</si>
  <si>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</si>
  <si>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</si>
  <si>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</si>
  <si>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</si>
  <si>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</si>
  <si>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</si>
  <si>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</si>
  <si>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</si>
  <si>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</si>
  <si>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</si>
  <si>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</si>
  <si>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</si>
  <si>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</si>
  <si>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</si>
  <si>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</si>
  <si>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</si>
  <si>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</si>
  <si>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</si>
  <si>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</si>
  <si>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</si>
  <si>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AL 30 DE JUNIO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</si>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</sst>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Fill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7" t="s">
        <v>36</v>
      </c>
      <c r="B1" s="28"/>
      <c r="C1" s="28"/>
      <c r="D1" s="28"/>
      <c r="E1" s="29"/>
    </row>
    <row r="2" spans="1:5" ht="22.5" x14ac:dyDescent="0.2">
      <c r="A2" s="30" t="s">
        <v>20</v>
      </c>
      <c r="B2" s="31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17228681.210000001</v>
      </c>
      <c r="D3" s="3">
        <f t="shared" ref="D3:E3" si="0">SUM(D4:D13)</f>
        <v>11752774.66</v>
      </c>
      <c r="E3" s="4">
        <f t="shared" si="0"/>
        <v>11752774.66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572396.84</v>
      </c>
      <c r="D7" s="6">
        <v>2794719.71</v>
      </c>
      <c r="E7" s="7">
        <v>2794719.71</v>
      </c>
    </row>
    <row r="8" spans="1:5" x14ac:dyDescent="0.2">
      <c r="A8" s="5"/>
      <c r="B8" s="14" t="s">
        <v>5</v>
      </c>
      <c r="C8" s="6">
        <v>69556.53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4562.41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168335.33</v>
      </c>
      <c r="E10" s="7">
        <v>168335.33</v>
      </c>
    </row>
    <row r="11" spans="1:5" x14ac:dyDescent="0.2">
      <c r="A11" s="5"/>
      <c r="B11" s="14" t="s">
        <v>8</v>
      </c>
      <c r="C11" s="6">
        <v>2042152.71</v>
      </c>
      <c r="D11" s="6">
        <v>514719.62</v>
      </c>
      <c r="E11" s="7">
        <v>514719.62</v>
      </c>
    </row>
    <row r="12" spans="1:5" x14ac:dyDescent="0.2">
      <c r="A12" s="5"/>
      <c r="B12" s="14" t="s">
        <v>9</v>
      </c>
      <c r="C12" s="6">
        <v>14540012.720000001</v>
      </c>
      <c r="D12" s="6">
        <v>8275000</v>
      </c>
      <c r="E12" s="7">
        <v>8275000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17228681.210000001</v>
      </c>
      <c r="D14" s="9">
        <f t="shared" ref="D14:E14" si="1">SUM(D15:D23)</f>
        <v>6546786.3700000001</v>
      </c>
      <c r="E14" s="10">
        <f t="shared" si="1"/>
        <v>6546786.3700000001</v>
      </c>
    </row>
    <row r="15" spans="1:5" x14ac:dyDescent="0.2">
      <c r="A15" s="5"/>
      <c r="B15" s="14" t="s">
        <v>12</v>
      </c>
      <c r="C15" s="6">
        <v>12416773.880000001</v>
      </c>
      <c r="D15" s="6">
        <v>5156928.99</v>
      </c>
      <c r="E15" s="7">
        <v>5156928.99</v>
      </c>
    </row>
    <row r="16" spans="1:5" x14ac:dyDescent="0.2">
      <c r="A16" s="5"/>
      <c r="B16" s="14" t="s">
        <v>13</v>
      </c>
      <c r="C16" s="6">
        <v>1001698.97</v>
      </c>
      <c r="D16" s="6">
        <v>221223.8</v>
      </c>
      <c r="E16" s="7">
        <v>221223.8</v>
      </c>
    </row>
    <row r="17" spans="1:5" x14ac:dyDescent="0.2">
      <c r="A17" s="5"/>
      <c r="B17" s="14" t="s">
        <v>14</v>
      </c>
      <c r="C17" s="6">
        <v>1122074.3600000001</v>
      </c>
      <c r="D17" s="6">
        <v>427921.32</v>
      </c>
      <c r="E17" s="7">
        <v>427921.32</v>
      </c>
    </row>
    <row r="18" spans="1:5" x14ac:dyDescent="0.2">
      <c r="A18" s="5"/>
      <c r="B18" s="14" t="s">
        <v>9</v>
      </c>
      <c r="C18" s="6">
        <v>2433134</v>
      </c>
      <c r="D18" s="6">
        <v>740712.26</v>
      </c>
      <c r="E18" s="7">
        <v>740712.26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255000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5205988.29</v>
      </c>
      <c r="E24" s="13">
        <f>E3-E14</f>
        <v>5205988.29</v>
      </c>
    </row>
    <row r="27" spans="1:5" ht="22.5" x14ac:dyDescent="0.2">
      <c r="A27" s="30" t="s">
        <v>20</v>
      </c>
      <c r="B27" s="31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1076576.9500000002</v>
      </c>
      <c r="E28" s="21">
        <f>SUM(E29:E35)</f>
        <v>1076576.9500000002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80642.06</v>
      </c>
      <c r="E32" s="23">
        <v>80642.06</v>
      </c>
    </row>
    <row r="33" spans="1:5" x14ac:dyDescent="0.2">
      <c r="A33" s="5"/>
      <c r="B33" s="14" t="s">
        <v>30</v>
      </c>
      <c r="C33" s="22">
        <v>0</v>
      </c>
      <c r="D33" s="22">
        <v>982342.27</v>
      </c>
      <c r="E33" s="23">
        <v>982342.27</v>
      </c>
    </row>
    <row r="34" spans="1:5" x14ac:dyDescent="0.2">
      <c r="A34" s="5"/>
      <c r="B34" s="14" t="s">
        <v>31</v>
      </c>
      <c r="C34" s="22">
        <v>0</v>
      </c>
      <c r="D34" s="22">
        <v>13592.62</v>
      </c>
      <c r="E34" s="23">
        <v>13592.62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1334691.6299999999</v>
      </c>
      <c r="E36" s="25">
        <f>SUM(E37:E39)</f>
        <v>1334691.6299999999</v>
      </c>
    </row>
    <row r="37" spans="1:5" x14ac:dyDescent="0.2">
      <c r="A37" s="5"/>
      <c r="B37" s="14" t="s">
        <v>30</v>
      </c>
      <c r="C37" s="22">
        <v>0</v>
      </c>
      <c r="D37" s="22">
        <v>1334691.6299999999</v>
      </c>
      <c r="E37" s="23">
        <v>1334691.6299999999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2411268.58</v>
      </c>
      <c r="E40" s="13">
        <f>E28+E36</f>
        <v>2411268.58</v>
      </c>
    </row>
    <row r="41" spans="1:5" x14ac:dyDescent="0.2">
      <c r="A41" s="1" t="s">
        <v>24</v>
      </c>
    </row>
    <row r="45" spans="1:5" x14ac:dyDescent="0.2">
      <c r="B45" s="26" t="s">
        <v>37</v>
      </c>
      <c r="C45" s="26" t="s">
        <v>37</v>
      </c>
      <c r="D45" s="26"/>
    </row>
    <row r="46" spans="1:5" x14ac:dyDescent="0.2">
      <c r="B46" s="26" t="s">
        <v>38</v>
      </c>
      <c r="C46" s="26" t="s">
        <v>39</v>
      </c>
      <c r="D46" s="26"/>
    </row>
    <row r="47" spans="1:5" x14ac:dyDescent="0.2">
      <c r="B47" s="26" t="s">
        <v>40</v>
      </c>
      <c r="C47" s="26" t="s">
        <v>41</v>
      </c>
      <c r="D47" s="26"/>
    </row>
  </sheetData>
  <mergeCells count="3">
    <mergeCell ref="A1:E1"/>
    <mergeCell ref="A2:B2"/>
    <mergeCell ref="A27:B27"/>
  </mergeCells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2020-07-27T19:45:15Z</cp:lastPrinted>
  <dcterms:created xsi:type="dcterms:W3CDTF">2017-12-20T04:54:53Z</dcterms:created>
  <dcterms:modified xsi:type="dcterms:W3CDTF">2020-09-08T20:11:28Z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